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<sst xmlns="http://schemas.openxmlformats.org/spreadsheetml/2006/main" count="206" uniqueCount="204">
  <si>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</si>
  <si>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</si>
  <si>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</si>
  <si>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</si>
  <si>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</si>
  <si>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</si>
  <si>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</si>
  <si>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</si>
  <si>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</si>
  <si>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</si>
  <si>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</si>
  <si>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</si>
  <si>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</si>
  <si>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</si>
  <si>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</si>
  <si>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</si>
  <si>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</si>
  <si>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</si>
  <si>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</si>
  <si>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</si>
  <si>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</si>
  <si>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</si>
  <si>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</si>
  <si>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</si>
  <si>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</si>
  <si>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</si>
  <si>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</si>
  <si>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</si>
  <si>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</si>
  <si>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</si>
  <si>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</si>
  <si>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</si>
  <si>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</si>
  <si>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</si>
  <si>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</si>
  <si>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</si>
  <si>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</si>
  <si>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</si>
  <si>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</si>
  <si>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</si>
  <si>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</si>
  <si>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</si>
  <si>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</si>
  <si>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</si>
  <si>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</si>
  <si>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</si>
  <si>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</si>
  <si>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</si>
  <si>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</si>
  <si>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</si>
  <si>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</si>
  <si>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</si>
  <si>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</si>
  <si>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</si>
  <si>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</si>
  <si>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</si>
  <si>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</si>
  <si>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</si>
  <si>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</si>
  <si>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</si>
  <si>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</si>
  <si>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</si>
  <si>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</si>
  <si>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</si>
  <si>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</si>
  <si>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</si>
  <si>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</si>
  <si>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</si>
  <si>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</si>
  <si>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</si>
  <si>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</si>
  <si>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</si>
  <si>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</si>
  <si>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</si>
  <si>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</si>
  <si>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</si>
  <si>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</si>
  <si>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</si>
  <si>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</si>
  <si>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</si>
  <si>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</si>
  <si>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</si>
  <si>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</si>
  <si>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</si>
  <si>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</si>
  <si>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</si>
  <si>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</si>
  <si>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</si>
  <si>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</si>
  <si>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</si>
  <si>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</si>
  <si>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</si>
  <si>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</si>
  <si>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</si>
  <si>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</si>
  <si>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</si>
  <si>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</si>
  <si>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</si>
  <si>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</si>
  <si>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</si>
  <si>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</si>
  <si>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</si>
  <si>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</si>
  <si>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</si>
  <si>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</si>
  <si>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</si>
  <si>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</si>
  <si>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</si>
  <si>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</si>
  <si>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</si>
  <si>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</si>
  <si>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</si>
  <si>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</si>
  <si>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</si>
  <si>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</si>
  <si>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</si>
  <si>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</si>
  <si>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</si>
  <si>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</si>
  <si>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</si>
  <si>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</si>
  <si>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</si>
  <si>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</si>
  <si>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</si>
  <si>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</si>
  <si>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</si>
  <si>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</si>
  <si>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</si>
  <si>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</si>
  <si>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</si>
  <si>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</si>
  <si>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</si>
  <si>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</si>
  <si>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</si>
  <si>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</si>
  <si>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</si>
  <si>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</si>
  <si>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</si>
  <si>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</si>
  <si>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</si>
  <si>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</si>
  <si>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</si>
  <si>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</si>
  <si>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</si>
  <si>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</si>
  <si>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</si>
  <si>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</si>
  <si>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</si>
  <si>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</si>
  <si>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</si>
  <si>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</si>
  <si>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</si>
  <si>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</si>
  <si>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</si>
  <si>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</si>
  <si>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</si>
  <si>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</si>
  <si>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</si>
  <si>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</si>
  <si>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</si>
  <si>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</si>
  <si>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</si>
  <si>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</si>
  <si>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</si>
  <si>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</si>
  <si>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</si>
  <si>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</si>
  <si>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</si>
  <si>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</si>
  <si>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</si>
  <si>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</si>
  <si>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</si>
  <si>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</si>
  <si>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</si>
  <si>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</si>
  <si>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</si>
  <si>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</si>
  <si>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</si>
  <si>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</si>
  <si>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</si>
  <si>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</si>
  <si>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</si>
  <si>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</si>
  <si>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</si>
  <si>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</si>
  <si>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</si>
  <si>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</si>
  <si>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</si>
  <si>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</si>
  <si>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</si>
  <si>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</si>
  <si>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</si>
  <si>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</si>
  <si>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</si>
  <si>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</si>
  <si>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</si>
  <si>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</si>
  <si>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</si>
  <si>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</si>
  <si>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</si>
  <si>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</si>
  <si>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</si>
  <si>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الاقبال للطباعة والتغليف</t>
  </si>
  <si>
    <t>AL-EKBAL PRINTING AND PACKAGING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</si>
</sst>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6" workbookViewId="0">
      <selection activeCell="E80" sqref="E80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141100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1.01</v>
      </c>
      <c r="F6" s="13">
        <v>0.86</v>
      </c>
      <c r="G6" s="13">
        <v>1.05</v>
      </c>
      <c r="H6" s="13">
        <v>0.88</v>
      </c>
      <c r="I6" s="4" t="s">
        <v>139</v>
      </c>
    </row>
    <row r="7" spans="4:9" ht="20.100000000000001" customHeight="1">
      <c r="D7" s="10" t="s">
        <v>126</v>
      </c>
      <c r="E7" s="14">
        <v>110062.52</v>
      </c>
      <c r="F7" s="14">
        <v>272576.2</v>
      </c>
      <c r="G7" s="14">
        <v>1303217.17</v>
      </c>
      <c r="H7" s="14">
        <v>521640.74</v>
      </c>
      <c r="I7" s="4" t="s">
        <v>140</v>
      </c>
    </row>
    <row r="8" spans="4:9" ht="20.100000000000001" customHeight="1">
      <c r="D8" s="10" t="s">
        <v>25</v>
      </c>
      <c r="E8" s="14">
        <v>109987</v>
      </c>
      <c r="F8" s="14">
        <v>275278</v>
      </c>
      <c r="G8" s="14">
        <v>1332223</v>
      </c>
      <c r="H8" s="14">
        <v>599870</v>
      </c>
      <c r="I8" s="4" t="s">
        <v>1</v>
      </c>
    </row>
    <row r="9" spans="4:9" ht="20.100000000000001" customHeight="1">
      <c r="D9" s="10" t="s">
        <v>26</v>
      </c>
      <c r="E9" s="14">
        <v>123</v>
      </c>
      <c r="F9" s="14">
        <v>57</v>
      </c>
      <c r="G9" s="14">
        <v>551</v>
      </c>
      <c r="H9" s="14">
        <v>646</v>
      </c>
      <c r="I9" s="4" t="s">
        <v>2</v>
      </c>
    </row>
    <row r="10" spans="4:9" ht="20.100000000000001" customHeight="1">
      <c r="D10" s="10" t="s">
        <v>27</v>
      </c>
      <c r="E10" s="14">
        <v>5000000</v>
      </c>
      <c r="F10" s="14">
        <v>5000000</v>
      </c>
      <c r="G10" s="14">
        <v>5000000</v>
      </c>
      <c r="H10" s="14">
        <v>5000000</v>
      </c>
      <c r="I10" s="4" t="s">
        <v>24</v>
      </c>
    </row>
    <row r="11" spans="4:9" ht="20.100000000000001" customHeight="1">
      <c r="D11" s="10" t="s">
        <v>127</v>
      </c>
      <c r="E11" s="14">
        <v>5050000</v>
      </c>
      <c r="F11" s="14">
        <v>4300000</v>
      </c>
      <c r="G11" s="14">
        <v>5250000</v>
      </c>
      <c r="H11" s="14">
        <v>4400000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376791</v>
      </c>
      <c r="F16" s="56">
        <v>54065</v>
      </c>
      <c r="G16" s="56">
        <v>311773</v>
      </c>
      <c r="H16" s="56">
        <v>486</v>
      </c>
      <c r="I16" s="3" t="s">
        <v>58</v>
      </c>
    </row>
    <row r="17" spans="4:9" ht="20.100000000000001" customHeight="1">
      <c r="D17" s="10" t="s">
        <v>128</v>
      </c>
      <c r="E17" s="57">
        <v>2705576</v>
      </c>
      <c r="F17" s="57">
        <v>2350327</v>
      </c>
      <c r="G17" s="57">
        <v>1561997</v>
      </c>
      <c r="H17" s="57">
        <v>1314830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57983</v>
      </c>
      <c r="G19" s="57">
        <v>67349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3275375</v>
      </c>
      <c r="F21" s="57">
        <v>3738679</v>
      </c>
      <c r="G21" s="57">
        <v>3157383</v>
      </c>
      <c r="H21" s="57">
        <v>3106164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6357742</v>
      </c>
      <c r="F23" s="57">
        <v>6143071</v>
      </c>
      <c r="G23" s="57">
        <v>5390629</v>
      </c>
      <c r="H23" s="57">
        <v>4789556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/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3647150</v>
      </c>
      <c r="F25" s="57">
        <v>3851882</v>
      </c>
      <c r="G25" s="57">
        <v>3418209</v>
      </c>
      <c r="H25" s="57">
        <v>3674317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558728</v>
      </c>
      <c r="F27" s="57">
        <v>9717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4205878</v>
      </c>
      <c r="F28" s="57">
        <v>3861599</v>
      </c>
      <c r="G28" s="57">
        <v>3418209</v>
      </c>
      <c r="H28" s="57">
        <v>3674317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10563620</v>
      </c>
      <c r="F30" s="58">
        <v>10004670</v>
      </c>
      <c r="G30" s="58">
        <v>8808838</v>
      </c>
      <c r="H30" s="58">
        <v>8463873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1110394</v>
      </c>
      <c r="F35" s="56">
        <v>1301859</v>
      </c>
      <c r="G35" s="56">
        <v>528835</v>
      </c>
      <c r="H35" s="56">
        <v>570793</v>
      </c>
      <c r="I35" s="3" t="s">
        <v>150</v>
      </c>
    </row>
    <row r="36" spans="4:9" ht="20.100000000000001" customHeight="1">
      <c r="D36" s="10" t="s">
        <v>101</v>
      </c>
      <c r="E36" s="57">
        <v>284589</v>
      </c>
      <c r="F36" s="57">
        <v>675045</v>
      </c>
      <c r="G36" s="57">
        <v>405432</v>
      </c>
      <c r="H36" s="57">
        <v>348845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319500</v>
      </c>
      <c r="I37" s="4" t="s">
        <v>84</v>
      </c>
    </row>
    <row r="38" spans="4:9" ht="20.100000000000001" customHeight="1">
      <c r="D38" s="10" t="s">
        <v>103</v>
      </c>
      <c r="E38" s="57">
        <v>237557</v>
      </c>
      <c r="F38" s="57">
        <v>167383</v>
      </c>
      <c r="G38" s="57">
        <v>250719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2810078</v>
      </c>
      <c r="F39" s="57">
        <v>2896062</v>
      </c>
      <c r="G39" s="57">
        <v>2177801</v>
      </c>
      <c r="H39" s="57">
        <v>1976263</v>
      </c>
      <c r="I39" s="4" t="s">
        <v>86</v>
      </c>
    </row>
    <row r="40" spans="4:9" ht="20.100000000000001" customHeight="1">
      <c r="D40" s="10" t="s">
        <v>105</v>
      </c>
      <c r="E40" s="57">
        <v>414823</v>
      </c>
      <c r="F40" s="57">
        <v>184511</v>
      </c>
      <c r="G40" s="57">
        <v>100287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330009</v>
      </c>
      <c r="F42" s="57">
        <v>279490</v>
      </c>
      <c r="G42" s="57">
        <v>206639</v>
      </c>
      <c r="H42" s="57">
        <v>135459</v>
      </c>
      <c r="I42" s="4" t="s">
        <v>87</v>
      </c>
    </row>
    <row r="43" spans="4:9" ht="20.100000000000001" customHeight="1">
      <c r="D43" s="20" t="s">
        <v>107</v>
      </c>
      <c r="E43" s="58">
        <v>3554910</v>
      </c>
      <c r="F43" s="58">
        <v>3360063</v>
      </c>
      <c r="G43" s="58">
        <v>2484727</v>
      </c>
      <c r="H43" s="58">
        <v>2111722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5000000</v>
      </c>
      <c r="F46" s="56">
        <v>5000000</v>
      </c>
      <c r="G46" s="56">
        <v>5000000</v>
      </c>
      <c r="H46" s="56">
        <v>5000000</v>
      </c>
      <c r="I46" s="3" t="s">
        <v>5</v>
      </c>
    </row>
    <row r="47" spans="4:9" ht="20.100000000000001" customHeight="1">
      <c r="D47" s="10" t="s">
        <v>31</v>
      </c>
      <c r="E47" s="57">
        <v>5000000</v>
      </c>
      <c r="F47" s="57">
        <v>5000000</v>
      </c>
      <c r="G47" s="57">
        <v>5000000</v>
      </c>
      <c r="H47" s="57">
        <v>5000000</v>
      </c>
      <c r="I47" s="4" t="s">
        <v>6</v>
      </c>
    </row>
    <row r="48" spans="4:9" ht="20.100000000000001" customHeight="1">
      <c r="D48" s="10" t="s">
        <v>130</v>
      </c>
      <c r="E48" s="57">
        <v>5000000</v>
      </c>
      <c r="F48" s="57">
        <v>5000000</v>
      </c>
      <c r="G48" s="57">
        <v>5000000</v>
      </c>
      <c r="H48" s="57">
        <v>5000000</v>
      </c>
      <c r="I48" s="4" t="s">
        <v>7</v>
      </c>
    </row>
    <row r="49" spans="4:9" ht="20.100000000000001" customHeight="1">
      <c r="D49" s="10" t="s">
        <v>73</v>
      </c>
      <c r="E49" s="57">
        <v>892472</v>
      </c>
      <c r="F49" s="57">
        <v>850376</v>
      </c>
      <c r="G49" s="57">
        <v>807738</v>
      </c>
      <c r="H49" s="57">
        <v>772577</v>
      </c>
      <c r="I49" s="4" t="s">
        <v>61</v>
      </c>
    </row>
    <row r="50" spans="4:9" ht="20.100000000000001" customHeight="1">
      <c r="D50" s="10" t="s">
        <v>32</v>
      </c>
      <c r="E50" s="57">
        <v>167564</v>
      </c>
      <c r="F50" s="57">
        <v>167564</v>
      </c>
      <c r="G50" s="57">
        <v>167564</v>
      </c>
      <c r="H50" s="57">
        <v>167564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300000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948674</v>
      </c>
      <c r="F58" s="57">
        <v>626667</v>
      </c>
      <c r="G58" s="57">
        <v>348809</v>
      </c>
      <c r="H58" s="57">
        <v>112010</v>
      </c>
      <c r="I58" s="4" t="s">
        <v>155</v>
      </c>
    </row>
    <row r="59" spans="4:9" ht="20.100000000000001" customHeight="1">
      <c r="D59" s="10" t="s">
        <v>38</v>
      </c>
      <c r="E59" s="57">
        <v>7008710</v>
      </c>
      <c r="F59" s="57">
        <v>6644607</v>
      </c>
      <c r="G59" s="57">
        <v>6324111</v>
      </c>
      <c r="H59" s="57">
        <v>6352151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10563620</v>
      </c>
      <c r="F61" s="58">
        <v>10004670</v>
      </c>
      <c r="G61" s="58">
        <v>8808838</v>
      </c>
      <c r="H61" s="58">
        <v>8463873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11139817</v>
      </c>
      <c r="F65" s="56">
        <v>9071255</v>
      </c>
      <c r="G65" s="56">
        <v>7429560</v>
      </c>
      <c r="H65" s="56">
        <v>6691530</v>
      </c>
      <c r="I65" s="3" t="s">
        <v>88</v>
      </c>
    </row>
    <row r="66" spans="4:9" ht="20.100000000000001" customHeight="1">
      <c r="D66" s="10" t="s">
        <v>110</v>
      </c>
      <c r="E66" s="57">
        <v>9691172</v>
      </c>
      <c r="F66" s="57">
        <v>7749569</v>
      </c>
      <c r="G66" s="57">
        <v>6315828</v>
      </c>
      <c r="H66" s="57">
        <v>5731910</v>
      </c>
      <c r="I66" s="4" t="s">
        <v>89</v>
      </c>
    </row>
    <row r="67" spans="4:9" ht="20.100000000000001" customHeight="1">
      <c r="D67" s="10" t="s">
        <v>132</v>
      </c>
      <c r="E67" s="57">
        <v>1448645</v>
      </c>
      <c r="F67" s="57">
        <v>1321686</v>
      </c>
      <c r="G67" s="57">
        <v>1113732</v>
      </c>
      <c r="H67" s="57">
        <v>959620</v>
      </c>
      <c r="I67" s="4" t="s">
        <v>90</v>
      </c>
    </row>
    <row r="68" spans="4:9" ht="20.100000000000001" customHeight="1">
      <c r="D68" s="10" t="s">
        <v>111</v>
      </c>
      <c r="E68" s="57">
        <v>772030</v>
      </c>
      <c r="F68" s="57">
        <v>717382</v>
      </c>
      <c r="G68" s="57">
        <v>606091</v>
      </c>
      <c r="H68" s="57">
        <v>577726</v>
      </c>
      <c r="I68" s="4" t="s">
        <v>91</v>
      </c>
    </row>
    <row r="69" spans="4:9" ht="20.100000000000001" customHeight="1">
      <c r="D69" s="10" t="s">
        <v>112</v>
      </c>
      <c r="E69" s="57">
        <v>218307</v>
      </c>
      <c r="F69" s="57">
        <v>205144</v>
      </c>
      <c r="G69" s="57">
        <v>153816</v>
      </c>
      <c r="H69" s="57">
        <v>173271</v>
      </c>
      <c r="I69" s="4" t="s">
        <v>92</v>
      </c>
    </row>
    <row r="70" spans="4:9" ht="20.100000000000001" customHeight="1">
      <c r="D70" s="10" t="s">
        <v>113</v>
      </c>
      <c r="E70" s="57">
        <v>344291</v>
      </c>
      <c r="F70" s="57">
        <v>277185</v>
      </c>
      <c r="G70" s="57">
        <v>282840</v>
      </c>
      <c r="H70" s="57">
        <v>288663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458308</v>
      </c>
      <c r="F72" s="57">
        <v>399160</v>
      </c>
      <c r="G72" s="57">
        <v>353825</v>
      </c>
      <c r="H72" s="57">
        <v>208623</v>
      </c>
      <c r="I72" s="4" t="s">
        <v>95</v>
      </c>
    </row>
    <row r="73" spans="4:9" ht="20.100000000000001" customHeight="1">
      <c r="D73" s="10" t="s">
        <v>116</v>
      </c>
      <c r="E73" s="57">
        <v>102975</v>
      </c>
      <c r="F73" s="57">
        <v>86976</v>
      </c>
      <c r="G73" s="57">
        <v>67177</v>
      </c>
      <c r="H73" s="57">
        <v>61513</v>
      </c>
      <c r="I73" s="4" t="s">
        <v>63</v>
      </c>
    </row>
    <row r="74" spans="4:9" ht="20.100000000000001" customHeight="1">
      <c r="D74" s="10" t="s">
        <v>117</v>
      </c>
      <c r="E74" s="57">
        <v>33576</v>
      </c>
      <c r="F74" s="57">
        <v>24775</v>
      </c>
      <c r="G74" s="57">
        <v>31676</v>
      </c>
      <c r="H74" s="57">
        <v>40819</v>
      </c>
      <c r="I74" s="4" t="s">
        <v>64</v>
      </c>
    </row>
    <row r="75" spans="4:9" ht="20.100000000000001" customHeight="1">
      <c r="D75" s="10" t="s">
        <v>123</v>
      </c>
      <c r="E75" s="57">
        <v>527707</v>
      </c>
      <c r="F75" s="57">
        <v>461361</v>
      </c>
      <c r="G75" s="57">
        <v>389326</v>
      </c>
      <c r="H75" s="57">
        <v>229317</v>
      </c>
      <c r="I75" s="4" t="s">
        <v>96</v>
      </c>
    </row>
    <row r="76" spans="4:9" ht="20.100000000000001" customHeight="1">
      <c r="D76" s="10" t="s">
        <v>118</v>
      </c>
      <c r="E76" s="57">
        <v>107258</v>
      </c>
      <c r="F76" s="57">
        <v>59985</v>
      </c>
      <c r="G76" s="57">
        <v>61557</v>
      </c>
      <c r="H76" s="57">
        <v>51070</v>
      </c>
      <c r="I76" s="4" t="s">
        <v>97</v>
      </c>
    </row>
    <row r="77" spans="4:9" ht="20.100000000000001" customHeight="1">
      <c r="D77" s="10" t="s">
        <v>190</v>
      </c>
      <c r="E77" s="57">
        <v>420449</v>
      </c>
      <c r="F77" s="57">
        <v>401376</v>
      </c>
      <c r="G77" s="57">
        <v>327769</v>
      </c>
      <c r="H77" s="57">
        <v>178247</v>
      </c>
      <c r="I77" s="50" t="s">
        <v>199</v>
      </c>
    </row>
    <row r="78" spans="4:9" ht="20.100000000000001" customHeight="1">
      <c r="D78" s="10" t="s">
        <v>157</v>
      </c>
      <c r="E78" s="57">
        <v>56346</v>
      </c>
      <c r="F78" s="57">
        <v>80880</v>
      </c>
      <c r="G78" s="57">
        <v>55809</v>
      </c>
      <c r="H78" s="57">
        <v>25825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364103</v>
      </c>
      <c r="F82" s="57">
        <v>320496</v>
      </c>
      <c r="G82" s="57">
        <v>271960</v>
      </c>
      <c r="H82" s="57">
        <v>152422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364103</v>
      </c>
      <c r="F84" s="58">
        <v>320496</v>
      </c>
      <c r="G84" s="58">
        <v>271960</v>
      </c>
      <c r="H84" s="58">
        <v>152422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54065</v>
      </c>
      <c r="F88" s="56">
        <v>311773</v>
      </c>
      <c r="G88" s="56">
        <v>486</v>
      </c>
      <c r="H88" s="56">
        <v>-383087</v>
      </c>
      <c r="I88" s="3" t="s">
        <v>16</v>
      </c>
    </row>
    <row r="89" spans="4:9" ht="20.100000000000001" customHeight="1">
      <c r="D89" s="10" t="s">
        <v>43</v>
      </c>
      <c r="E89" s="57">
        <v>1179172</v>
      </c>
      <c r="F89" s="57">
        <v>250502</v>
      </c>
      <c r="G89" s="57">
        <v>611484</v>
      </c>
      <c r="H89" s="57">
        <v>464940</v>
      </c>
      <c r="I89" s="4" t="s">
        <v>17</v>
      </c>
    </row>
    <row r="90" spans="4:9" ht="20.100000000000001" customHeight="1">
      <c r="D90" s="10" t="s">
        <v>44</v>
      </c>
      <c r="E90" s="57">
        <v>-659218</v>
      </c>
      <c r="F90" s="57">
        <v>-718726</v>
      </c>
      <c r="G90" s="57">
        <v>-26733</v>
      </c>
      <c r="H90" s="57">
        <v>-116223</v>
      </c>
      <c r="I90" s="4" t="s">
        <v>18</v>
      </c>
    </row>
    <row r="91" spans="4:9" ht="20.100000000000001" customHeight="1">
      <c r="D91" s="10" t="s">
        <v>45</v>
      </c>
      <c r="E91" s="57">
        <v>-197228</v>
      </c>
      <c r="F91" s="57">
        <v>210516</v>
      </c>
      <c r="G91" s="57">
        <v>273464</v>
      </c>
      <c r="H91" s="57">
        <v>-313989</v>
      </c>
      <c r="I91" s="4" t="s">
        <v>19</v>
      </c>
    </row>
    <row r="92" spans="4:9" ht="20.100000000000001" customHeight="1">
      <c r="D92" s="21" t="s">
        <v>47</v>
      </c>
      <c r="E92" s="58">
        <v>376791</v>
      </c>
      <c r="F92" s="58">
        <v>54065</v>
      </c>
      <c r="G92" s="58">
        <v>858701</v>
      </c>
      <c r="H92" s="58">
        <v>-348359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2.1997399999999998</v>
      </c>
      <c r="F96" s="22">
        <f>+F8*100/F10</f>
        <v>5.50556</v>
      </c>
      <c r="G96" s="22">
        <f>+G8*100/G10</f>
        <v>26.644459999999999</v>
      </c>
      <c r="H96" s="22">
        <f>+H8*100/H10</f>
        <v>11.997400000000001</v>
      </c>
      <c r="I96" s="3" t="s">
        <v>22</v>
      </c>
    </row>
    <row r="97" spans="1:15" ht="20.100000000000001" customHeight="1">
      <c r="D97" s="10" t="s">
        <v>49</v>
      </c>
      <c r="E97" s="13">
        <f>+E84/E10</f>
        <v>7.2820599999999999E-2</v>
      </c>
      <c r="F97" s="13">
        <f>+F84/F10</f>
        <v>6.4099199999999995E-2</v>
      </c>
      <c r="G97" s="13">
        <f>+G84/G10</f>
        <v>5.4392000000000003E-2</v>
      </c>
      <c r="H97" s="13">
        <f>+H84/H10</f>
        <v>3.0484399999999998E-2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0.06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1.401742</v>
      </c>
      <c r="F99" s="13">
        <f>+F59/F10</f>
        <v>1.3289214</v>
      </c>
      <c r="G99" s="13">
        <f>+G59/G10</f>
        <v>1.2648222</v>
      </c>
      <c r="H99" s="13">
        <f>+H59/H10</f>
        <v>1.2704302000000001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13.86970170528669</v>
      </c>
      <c r="F100" s="13">
        <f>+F11/F84</f>
        <v>13.41670410863162</v>
      </c>
      <c r="G100" s="13">
        <f>+G11/G84</f>
        <v>19.304309457273128</v>
      </c>
      <c r="H100" s="13">
        <f>+H11/H84</f>
        <v>28.867223891564208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6.8181818181818183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196.82198107884687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0.72053202372476532</v>
      </c>
      <c r="F103" s="23">
        <f>+F11/F59</f>
        <v>0.64714135839787068</v>
      </c>
      <c r="G103" s="23">
        <f>+G11/G59</f>
        <v>0.83015620693564673</v>
      </c>
      <c r="H103" s="23">
        <f>+H11/H59</f>
        <v>0.69267874771868621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13.004208237891161</v>
      </c>
      <c r="F105" s="30">
        <f>+F67*100/F65</f>
        <v>14.570045710323434</v>
      </c>
      <c r="G105" s="30">
        <f>+G67*100/G65</f>
        <v>14.99055125740959</v>
      </c>
      <c r="H105" s="30">
        <f>+H67*100/H65</f>
        <v>14.340815927000252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4.7371244967489146</v>
      </c>
      <c r="F106" s="31">
        <f>+F75*100/F65</f>
        <v>5.085966605502767</v>
      </c>
      <c r="G106" s="31">
        <f>+G75*100/G65</f>
        <v>5.2402295694496042</v>
      </c>
      <c r="H106" s="31">
        <f>+H75*100/H65</f>
        <v>3.4269741000937004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3.2684827766919331</v>
      </c>
      <c r="F107" s="31">
        <f>+F82*100/F65</f>
        <v>3.5330943733805302</v>
      </c>
      <c r="G107" s="31">
        <f>+G82*100/G65</f>
        <v>3.6605128702103489</v>
      </c>
      <c r="H107" s="31">
        <f>+H82*100/H65</f>
        <v>2.2778348150572438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4.4621162063762236</v>
      </c>
      <c r="F108" s="31">
        <f>(F82+F76)*100/F30</f>
        <v>3.8030339831298785</v>
      </c>
      <c r="G108" s="31">
        <f>(G82+G76)*100/G30</f>
        <v>3.7861633963526176</v>
      </c>
      <c r="H108" s="31">
        <f>(H82+H76)*100/H30</f>
        <v>2.4042421241434035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5.1950073551338267</v>
      </c>
      <c r="F109" s="29">
        <f>+F84*100/F59</f>
        <v>4.8234003907228828</v>
      </c>
      <c r="G109" s="29">
        <f>+G84*100/G59</f>
        <v>4.3003672769184478</v>
      </c>
      <c r="H109" s="29">
        <f>+H84*100/H59</f>
        <v>2.3995336382903996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33.652384315225277</v>
      </c>
      <c r="F111" s="22">
        <f>+F43*100/F30</f>
        <v>33.584945830297251</v>
      </c>
      <c r="G111" s="22">
        <f>+G43*100/G30</f>
        <v>28.207205081986977</v>
      </c>
      <c r="H111" s="22">
        <f>+H43*100/H30</f>
        <v>24.949830887112793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66.347615684774723</v>
      </c>
      <c r="F112" s="13">
        <f>+F59*100/F30</f>
        <v>66.415054169702742</v>
      </c>
      <c r="G112" s="13">
        <f>+G59*100/G30</f>
        <v>71.79279491801303</v>
      </c>
      <c r="H112" s="13">
        <f>+H59*100/H30</f>
        <v>75.050169112887204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4.9199779969792461</v>
      </c>
      <c r="F113" s="23">
        <f>+F75/F76</f>
        <v>7.6912728182045509</v>
      </c>
      <c r="G113" s="23">
        <f>+G75/G76</f>
        <v>6.3246422015367871</v>
      </c>
      <c r="H113" s="23">
        <f>+H75/H76</f>
        <v>4.4902486782847069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1.0545454115161279</v>
      </c>
      <c r="F115" s="22">
        <f>+F65/F30</f>
        <v>0.90670207013324777</v>
      </c>
      <c r="G115" s="22">
        <f>+G65/G30</f>
        <v>0.84342111865378844</v>
      </c>
      <c r="H115" s="22">
        <f>+H65/H30</f>
        <v>0.79059905553875864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2.6486305594218376</v>
      </c>
      <c r="F116" s="13">
        <f>+F65/F28</f>
        <v>2.3490929534630602</v>
      </c>
      <c r="G116" s="13">
        <f>+G65/G28</f>
        <v>2.173524205219751</v>
      </c>
      <c r="H116" s="13">
        <f>+H65/H28</f>
        <v>1.8211629535502789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3.1400428563697127</v>
      </c>
      <c r="F117" s="23">
        <f>+F65/F120</f>
        <v>2.7937264725783022</v>
      </c>
      <c r="G117" s="23">
        <f>+G65/G120</f>
        <v>2.3124673963249824</v>
      </c>
      <c r="H117" s="23">
        <f>+H65/H120</f>
        <v>2.3785400240927626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2.2624788351070682</v>
      </c>
      <c r="F119" s="59">
        <f>+F23/F39</f>
        <v>2.121180762014073</v>
      </c>
      <c r="G119" s="59">
        <f>+G23/G39</f>
        <v>2.475262432150596</v>
      </c>
      <c r="H119" s="59">
        <f>+H23/H39</f>
        <v>2.4235418059236045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3547664</v>
      </c>
      <c r="F120" s="58">
        <f>+F23-F39</f>
        <v>3247009</v>
      </c>
      <c r="G120" s="58">
        <f>+G23-G39</f>
        <v>3212828</v>
      </c>
      <c r="H120" s="58">
        <f>+H23-H39</f>
        <v>2813293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2014-10-15T21:06:09Z</dcterms:modified>
</cp:coreProperties>
</file>